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25"/>
  </bookViews>
  <sheets>
    <sheet name="Мониторы" sheetId="7" r:id="rId1"/>
  </sheets>
  <definedNames>
    <definedName name="_xlnm._FilterDatabase" localSheetId="0" hidden="1">Мониторы!$H$1:$U$2</definedName>
  </definedNames>
  <calcPr calcId="162913" refMode="R1C1"/>
</workbook>
</file>

<file path=xl/calcChain.xml><?xml version="1.0" encoding="utf-8"?>
<calcChain xmlns="http://schemas.openxmlformats.org/spreadsheetml/2006/main">
  <c r="S3" i="7" l="1"/>
  <c r="S4" i="7"/>
  <c r="S5" i="7"/>
  <c r="S6" i="7"/>
  <c r="S7" i="7"/>
  <c r="S8" i="7"/>
  <c r="S9" i="7"/>
  <c r="S10" i="7"/>
  <c r="S11" i="7"/>
  <c r="S12" i="7"/>
  <c r="S2" i="7"/>
  <c r="P12" i="7" l="1"/>
  <c r="R12" i="7" s="1"/>
  <c r="P11" i="7"/>
  <c r="R11" i="7" s="1"/>
  <c r="P10" i="7"/>
  <c r="R10" i="7" s="1"/>
  <c r="P9" i="7"/>
  <c r="R9" i="7" s="1"/>
  <c r="P8" i="7"/>
  <c r="R8" i="7" s="1"/>
  <c r="P7" i="7"/>
  <c r="R7" i="7" s="1"/>
  <c r="P6" i="7"/>
  <c r="R6" i="7" s="1"/>
  <c r="P5" i="7"/>
  <c r="R5" i="7" s="1"/>
  <c r="P4" i="7"/>
  <c r="R4" i="7" s="1"/>
  <c r="P3" i="7"/>
  <c r="R3" i="7" s="1"/>
  <c r="P2" i="7" l="1"/>
  <c r="R2" i="7" l="1"/>
</calcChain>
</file>

<file path=xl/sharedStrings.xml><?xml version="1.0" encoding="utf-8"?>
<sst xmlns="http://schemas.openxmlformats.org/spreadsheetml/2006/main" count="175" uniqueCount="79">
  <si>
    <t>Ролик, сек.</t>
  </si>
  <si>
    <t>Регион</t>
  </si>
  <si>
    <t>Вид рекламы</t>
  </si>
  <si>
    <t>Реклама на мониторах в МФЦ</t>
  </si>
  <si>
    <t>Выходов за период на 1 мониторе</t>
  </si>
  <si>
    <t>Фото</t>
  </si>
  <si>
    <t>Адрес</t>
  </si>
  <si>
    <t>Карта</t>
  </si>
  <si>
    <t>Координаты</t>
  </si>
  <si>
    <t>Локация</t>
  </si>
  <si>
    <t>Расположение конструкции</t>
  </si>
  <si>
    <t>В зале</t>
  </si>
  <si>
    <t>Размеры, м.</t>
  </si>
  <si>
    <t>Сторона</t>
  </si>
  <si>
    <t>А</t>
  </si>
  <si>
    <t>Способ показа</t>
  </si>
  <si>
    <t>Статичная картинка, видеоролик</t>
  </si>
  <si>
    <t>Количество конструкций</t>
  </si>
  <si>
    <t>Выходов в час на 1 мониторе</t>
  </si>
  <si>
    <t>Выходов в сутки на 1 мониторе</t>
  </si>
  <si>
    <t>График работы</t>
  </si>
  <si>
    <t xml:space="preserve">Период, дней  </t>
  </si>
  <si>
    <t>Стоимость</t>
  </si>
  <si>
    <t>Код</t>
  </si>
  <si>
    <t>Великий Новгород</t>
  </si>
  <si>
    <t>Название МФЦ</t>
  </si>
  <si>
    <t>МФЦ</t>
  </si>
  <si>
    <t>Офис Управления МФЦ по Великому Новгороду и Новгородскому округу</t>
  </si>
  <si>
    <t>Великий Новгород, ул. Ломоносова, д. 24/1</t>
  </si>
  <si>
    <t>Великий Новгород, ул. Большая Московская, д. 24</t>
  </si>
  <si>
    <t>Великий Новгород, Большая Санкт-Петербургская, д. 96, корп. 2</t>
  </si>
  <si>
    <t>г. Окуловка</t>
  </si>
  <si>
    <t>Отдел МФЦ Окуловского муниципального округа</t>
  </si>
  <si>
    <t>г. Окуловка, ул. Уральская, д. 21</t>
  </si>
  <si>
    <t>г. Боровичи</t>
  </si>
  <si>
    <t>Управление МФЦ по Боровичскому муниципальному округу</t>
  </si>
  <si>
    <t>г. Боровичи, ул. Вышневолоцкая, д. 48</t>
  </si>
  <si>
    <t>г. Пестово</t>
  </si>
  <si>
    <t>Отдел МФЦ Пестовского муниципального округа</t>
  </si>
  <si>
    <t>Пестовский округ, г. Пестово, ул. Ленина, д. 55</t>
  </si>
  <si>
    <t>п. Шимск</t>
  </si>
  <si>
    <t>Отдел МФЦ Шимского муниципального округа</t>
  </si>
  <si>
    <t>п. Шимск, ул. Новгородская, д. 25</t>
  </si>
  <si>
    <t>г. Старая Русса</t>
  </si>
  <si>
    <t>Управление МФЦ по Старорусскому муниципальному округу</t>
  </si>
  <si>
    <t>г. Старая Русса, ул. Александровская, д. 34</t>
  </si>
  <si>
    <t>п. Демянск</t>
  </si>
  <si>
    <t>Отдел МФЦ Демянского муниципального округа</t>
  </si>
  <si>
    <t>Демянский округ, п. Демянск, ул. Ленина, д. 13</t>
  </si>
  <si>
    <t>г. Чудово</t>
  </si>
  <si>
    <t>Отдел МФЦ Чудовского муниципального округа</t>
  </si>
  <si>
    <t>г. Чудово, ул. Некрасова, д. 27</t>
  </si>
  <si>
    <t>п. Батецкий</t>
  </si>
  <si>
    <t>Отдел МФЦ Батецкого муниципального округа</t>
  </si>
  <si>
    <t>п. Батецкий, ул. Советская, д. 37а</t>
  </si>
  <si>
    <t>ПН-СБ: 09:00 - 19:00</t>
  </si>
  <si>
    <t>ВНМФЦ-1</t>
  </si>
  <si>
    <t>ВНМФЦ-2</t>
  </si>
  <si>
    <t>ВНМФЦ-3</t>
  </si>
  <si>
    <t>ВНМФЦ-4</t>
  </si>
  <si>
    <t>ВНМФЦ-5</t>
  </si>
  <si>
    <t>ВНМФЦ-6</t>
  </si>
  <si>
    <t>ВНМФЦ-7</t>
  </si>
  <si>
    <t>ВНМФЦ-8</t>
  </si>
  <si>
    <t>ВНМФЦ-9</t>
  </si>
  <si>
    <t>ВНМФЦ-10</t>
  </si>
  <si>
    <t>ВНМФЦ-11</t>
  </si>
  <si>
    <t>58.529313, 31.238348</t>
  </si>
  <si>
    <t>58.519478, 31.287944</t>
  </si>
  <si>
    <t>58.554849, 31.272951</t>
  </si>
  <si>
    <t>58.375654, 33.300961</t>
  </si>
  <si>
    <t>58.378283, 33.898574</t>
  </si>
  <si>
    <t>58.600107, 35.793139</t>
  </si>
  <si>
    <t>58.211589, 30.725599</t>
  </si>
  <si>
    <t>57.993964, 31.374290</t>
  </si>
  <si>
    <t>57.643124, 32.460542</t>
  </si>
  <si>
    <t>59.118765, 31.668210</t>
  </si>
  <si>
    <t>58.647718, 30.301585</t>
  </si>
  <si>
    <t>1280х720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</si>
</sst>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3" borderId="2" applyNumberFormat="0" applyAlignment="0" applyProtection="0"/>
  </cellStyleXfs>
  <cellXfs count="19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5" fillId="0" borderId="0" xfId="0" applyFont="1"/>
    <xf numFmtId="0" fontId="5" fillId="0" borderId="0" xfId="0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4">
    <cellStyle name="Вывод" xfId="3" builtinId="21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VciWI~" TargetMode="External"/><Relationship Id="rId13" Type="http://schemas.openxmlformats.org/officeDocument/2006/relationships/hyperlink" Target="https://disk.yandex.ru/d/UlYpu7I-P0LZlw" TargetMode="External"/><Relationship Id="rId3" Type="http://schemas.openxmlformats.org/officeDocument/2006/relationships/hyperlink" Target="https://yandex.ru/maps/-/CPVcaBkd" TargetMode="External"/><Relationship Id="rId7" Type="http://schemas.openxmlformats.org/officeDocument/2006/relationships/hyperlink" Target="https://yandex.ru/maps/-/CPVciQO~" TargetMode="External"/><Relationship Id="rId12" Type="http://schemas.openxmlformats.org/officeDocument/2006/relationships/hyperlink" Target="https://yandex.ru/maps/-/CPVceAMZ" TargetMode="External"/><Relationship Id="rId2" Type="http://schemas.openxmlformats.org/officeDocument/2006/relationships/hyperlink" Target="https://yandex.ru/maps/-/CPVcaDZY" TargetMode="External"/><Relationship Id="rId1" Type="http://schemas.openxmlformats.org/officeDocument/2006/relationships/hyperlink" Target="https://disk.yandex.ru/d/UlYpu7I-P0LZlw" TargetMode="External"/><Relationship Id="rId6" Type="http://schemas.openxmlformats.org/officeDocument/2006/relationships/hyperlink" Target="https://yandex.ru/maps/-/CPVciD4a" TargetMode="External"/><Relationship Id="rId11" Type="http://schemas.openxmlformats.org/officeDocument/2006/relationships/hyperlink" Target="https://yandex.ru/maps/-/CPVciKZ7" TargetMode="External"/><Relationship Id="rId5" Type="http://schemas.openxmlformats.org/officeDocument/2006/relationships/hyperlink" Target="https://yandex.ru/maps/-/CPVceXke" TargetMode="External"/><Relationship Id="rId10" Type="http://schemas.openxmlformats.org/officeDocument/2006/relationships/hyperlink" Target="https://yandex.ru/maps/-/CPVceFN9" TargetMode="External"/><Relationship Id="rId4" Type="http://schemas.openxmlformats.org/officeDocument/2006/relationships/hyperlink" Target="https://yandex.ru/maps/-/CPVcaKk5" TargetMode="External"/><Relationship Id="rId9" Type="http://schemas.openxmlformats.org/officeDocument/2006/relationships/hyperlink" Target="https://yandex.ru/maps/-/CPVciL2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1.28515625" style="2" customWidth="1"/>
    <col min="2" max="2" width="12.28515625" style="2" customWidth="1"/>
    <col min="3" max="3" width="20.5703125" style="2" customWidth="1"/>
    <col min="4" max="4" width="25.140625" style="2" customWidth="1"/>
    <col min="5" max="5" width="10" style="2" customWidth="1"/>
    <col min="6" max="6" width="21.42578125" style="2" customWidth="1"/>
    <col min="7" max="7" width="17.7109375" style="2" customWidth="1"/>
    <col min="8" max="8" width="9.5703125" style="3" customWidth="1"/>
    <col min="9" max="9" width="15.42578125" style="3" customWidth="1"/>
    <col min="10" max="10" width="12.140625" style="3" customWidth="1"/>
    <col min="11" max="11" width="17.7109375" style="3" customWidth="1"/>
    <col min="12" max="12" width="15.5703125" style="3" customWidth="1"/>
    <col min="13" max="13" width="14.28515625" style="2" customWidth="1"/>
    <col min="14" max="14" width="20.7109375" style="2" customWidth="1"/>
    <col min="15" max="15" width="17.85546875" style="2" customWidth="1"/>
    <col min="16" max="16" width="22.5703125" style="2" customWidth="1"/>
    <col min="17" max="17" width="16.85546875" style="2" customWidth="1"/>
    <col min="18" max="18" width="19.5703125" style="4" customWidth="1"/>
    <col min="19" max="19" width="13.85546875" style="4" customWidth="1"/>
    <col min="20" max="20" width="8.7109375" style="4" customWidth="1"/>
    <col min="21" max="21" width="19" style="4" customWidth="1"/>
    <col min="22" max="16384" width="9.140625" style="2"/>
  </cols>
  <sheetData>
    <row r="1" spans="1:22" s="1" customFormat="1" ht="25.5" x14ac:dyDescent="0.2">
      <c r="A1" s="9" t="s">
        <v>1</v>
      </c>
      <c r="B1" s="9" t="s">
        <v>9</v>
      </c>
      <c r="C1" s="7" t="s">
        <v>25</v>
      </c>
      <c r="D1" s="9" t="s">
        <v>6</v>
      </c>
      <c r="E1" s="7" t="s">
        <v>7</v>
      </c>
      <c r="F1" s="9" t="s">
        <v>2</v>
      </c>
      <c r="G1" s="7" t="s">
        <v>10</v>
      </c>
      <c r="H1" s="7" t="s">
        <v>5</v>
      </c>
      <c r="I1" s="10" t="s">
        <v>12</v>
      </c>
      <c r="J1" s="10" t="s">
        <v>13</v>
      </c>
      <c r="K1" s="10" t="s">
        <v>15</v>
      </c>
      <c r="L1" s="7" t="s">
        <v>17</v>
      </c>
      <c r="M1" s="9" t="s">
        <v>0</v>
      </c>
      <c r="N1" s="7" t="s">
        <v>18</v>
      </c>
      <c r="O1" s="7" t="s">
        <v>20</v>
      </c>
      <c r="P1" s="7" t="s">
        <v>19</v>
      </c>
      <c r="Q1" s="7" t="s">
        <v>21</v>
      </c>
      <c r="R1" s="7" t="s">
        <v>4</v>
      </c>
      <c r="S1" s="8" t="s">
        <v>22</v>
      </c>
      <c r="T1" s="9" t="s">
        <v>23</v>
      </c>
      <c r="U1" s="7" t="s">
        <v>8</v>
      </c>
    </row>
    <row r="2" spans="1:22" s="1" customFormat="1" ht="51" x14ac:dyDescent="0.2">
      <c r="A2" s="12" t="s">
        <v>24</v>
      </c>
      <c r="B2" s="12" t="s">
        <v>26</v>
      </c>
      <c r="C2" s="11" t="s">
        <v>27</v>
      </c>
      <c r="D2" s="11" t="s">
        <v>28</v>
      </c>
      <c r="E2" s="17" t="s">
        <v>7</v>
      </c>
      <c r="F2" s="11" t="s">
        <v>3</v>
      </c>
      <c r="G2" s="14" t="s">
        <v>11</v>
      </c>
      <c r="H2" s="13" t="s">
        <v>5</v>
      </c>
      <c r="I2" s="11" t="s">
        <v>78</v>
      </c>
      <c r="J2" s="14" t="s">
        <v>14</v>
      </c>
      <c r="K2" s="14" t="s">
        <v>16</v>
      </c>
      <c r="L2" s="12">
        <v>1</v>
      </c>
      <c r="M2" s="11">
        <v>15</v>
      </c>
      <c r="N2" s="12">
        <v>8</v>
      </c>
      <c r="O2" s="12" t="s">
        <v>55</v>
      </c>
      <c r="P2" s="11">
        <f>N2*10</f>
        <v>80</v>
      </c>
      <c r="Q2" s="11">
        <v>21</v>
      </c>
      <c r="R2" s="11">
        <f t="shared" ref="R2:R12" si="0">Q2*P2</f>
        <v>1680</v>
      </c>
      <c r="S2" s="15">
        <f>0.5*R2*M2</f>
        <v>12600</v>
      </c>
      <c r="T2" s="11" t="s">
        <v>56</v>
      </c>
      <c r="U2" s="11" t="s">
        <v>67</v>
      </c>
      <c r="V2" s="16"/>
    </row>
    <row r="3" spans="1:22" ht="51" x14ac:dyDescent="0.2">
      <c r="A3" s="12" t="s">
        <v>24</v>
      </c>
      <c r="B3" s="12" t="s">
        <v>26</v>
      </c>
      <c r="C3" s="12" t="s">
        <v>27</v>
      </c>
      <c r="D3" s="12" t="s">
        <v>29</v>
      </c>
      <c r="E3" s="17" t="s">
        <v>7</v>
      </c>
      <c r="F3" s="11" t="s">
        <v>3</v>
      </c>
      <c r="G3" s="14" t="s">
        <v>11</v>
      </c>
      <c r="H3" s="13" t="s">
        <v>5</v>
      </c>
      <c r="I3" s="11" t="s">
        <v>78</v>
      </c>
      <c r="J3" s="14" t="s">
        <v>14</v>
      </c>
      <c r="K3" s="14" t="s">
        <v>16</v>
      </c>
      <c r="L3" s="12">
        <v>1</v>
      </c>
      <c r="M3" s="11">
        <v>15</v>
      </c>
      <c r="N3" s="12">
        <v>8</v>
      </c>
      <c r="O3" s="12" t="s">
        <v>55</v>
      </c>
      <c r="P3" s="11">
        <f t="shared" ref="P3:P12" si="1">N3*10</f>
        <v>80</v>
      </c>
      <c r="Q3" s="11">
        <v>21</v>
      </c>
      <c r="R3" s="11">
        <f t="shared" si="0"/>
        <v>1680</v>
      </c>
      <c r="S3" s="15">
        <f t="shared" ref="S3:S12" si="2">0.5*R3*M3</f>
        <v>12600</v>
      </c>
      <c r="T3" s="11" t="s">
        <v>57</v>
      </c>
      <c r="U3" s="12" t="s">
        <v>68</v>
      </c>
    </row>
    <row r="4" spans="1:22" s="5" customFormat="1" ht="51" x14ac:dyDescent="0.2">
      <c r="A4" s="12" t="s">
        <v>24</v>
      </c>
      <c r="B4" s="12" t="s">
        <v>26</v>
      </c>
      <c r="C4" s="11" t="s">
        <v>27</v>
      </c>
      <c r="D4" s="11" t="s">
        <v>30</v>
      </c>
      <c r="E4" s="17" t="s">
        <v>7</v>
      </c>
      <c r="F4" s="11" t="s">
        <v>3</v>
      </c>
      <c r="G4" s="14" t="s">
        <v>11</v>
      </c>
      <c r="H4" s="13" t="s">
        <v>5</v>
      </c>
      <c r="I4" s="11" t="s">
        <v>78</v>
      </c>
      <c r="J4" s="14" t="s">
        <v>14</v>
      </c>
      <c r="K4" s="14" t="s">
        <v>16</v>
      </c>
      <c r="L4" s="12">
        <v>1</v>
      </c>
      <c r="M4" s="11">
        <v>15</v>
      </c>
      <c r="N4" s="12">
        <v>8</v>
      </c>
      <c r="O4" s="12" t="s">
        <v>55</v>
      </c>
      <c r="P4" s="11">
        <f t="shared" si="1"/>
        <v>80</v>
      </c>
      <c r="Q4" s="11">
        <v>21</v>
      </c>
      <c r="R4" s="11">
        <f t="shared" si="0"/>
        <v>1680</v>
      </c>
      <c r="S4" s="15">
        <f t="shared" si="2"/>
        <v>12600</v>
      </c>
      <c r="T4" s="11" t="s">
        <v>58</v>
      </c>
      <c r="U4" s="11" t="s">
        <v>69</v>
      </c>
    </row>
    <row r="5" spans="1:22" s="5" customFormat="1" ht="51" x14ac:dyDescent="0.2">
      <c r="A5" s="11" t="s">
        <v>31</v>
      </c>
      <c r="B5" s="12" t="s">
        <v>26</v>
      </c>
      <c r="C5" s="11" t="s">
        <v>32</v>
      </c>
      <c r="D5" s="11" t="s">
        <v>33</v>
      </c>
      <c r="E5" s="17" t="s">
        <v>7</v>
      </c>
      <c r="F5" s="11" t="s">
        <v>3</v>
      </c>
      <c r="G5" s="14" t="s">
        <v>11</v>
      </c>
      <c r="H5" s="13" t="s">
        <v>5</v>
      </c>
      <c r="I5" s="11" t="s">
        <v>78</v>
      </c>
      <c r="J5" s="14" t="s">
        <v>14</v>
      </c>
      <c r="K5" s="14" t="s">
        <v>16</v>
      </c>
      <c r="L5" s="12">
        <v>1</v>
      </c>
      <c r="M5" s="11">
        <v>15</v>
      </c>
      <c r="N5" s="12">
        <v>8</v>
      </c>
      <c r="O5" s="12" t="s">
        <v>55</v>
      </c>
      <c r="P5" s="11">
        <f t="shared" si="1"/>
        <v>80</v>
      </c>
      <c r="Q5" s="11">
        <v>21</v>
      </c>
      <c r="R5" s="11">
        <f t="shared" si="0"/>
        <v>1680</v>
      </c>
      <c r="S5" s="15">
        <f t="shared" si="2"/>
        <v>12600</v>
      </c>
      <c r="T5" s="11" t="s">
        <v>59</v>
      </c>
      <c r="U5" s="11" t="s">
        <v>70</v>
      </c>
    </row>
    <row r="6" spans="1:22" s="6" customFormat="1" ht="51" x14ac:dyDescent="0.2">
      <c r="A6" s="11" t="s">
        <v>34</v>
      </c>
      <c r="B6" s="12" t="s">
        <v>26</v>
      </c>
      <c r="C6" s="11" t="s">
        <v>35</v>
      </c>
      <c r="D6" s="11" t="s">
        <v>36</v>
      </c>
      <c r="E6" s="17" t="s">
        <v>7</v>
      </c>
      <c r="F6" s="11" t="s">
        <v>3</v>
      </c>
      <c r="G6" s="14" t="s">
        <v>11</v>
      </c>
      <c r="H6" s="13" t="s">
        <v>5</v>
      </c>
      <c r="I6" s="11" t="s">
        <v>78</v>
      </c>
      <c r="J6" s="14" t="s">
        <v>14</v>
      </c>
      <c r="K6" s="14" t="s">
        <v>16</v>
      </c>
      <c r="L6" s="12">
        <v>1</v>
      </c>
      <c r="M6" s="11">
        <v>15</v>
      </c>
      <c r="N6" s="12">
        <v>8</v>
      </c>
      <c r="O6" s="12" t="s">
        <v>55</v>
      </c>
      <c r="P6" s="11">
        <f t="shared" si="1"/>
        <v>80</v>
      </c>
      <c r="Q6" s="11">
        <v>21</v>
      </c>
      <c r="R6" s="11">
        <f t="shared" si="0"/>
        <v>1680</v>
      </c>
      <c r="S6" s="15">
        <f t="shared" si="2"/>
        <v>12600</v>
      </c>
      <c r="T6" s="11" t="s">
        <v>60</v>
      </c>
      <c r="U6" s="11" t="s">
        <v>71</v>
      </c>
    </row>
    <row r="7" spans="1:22" ht="51" x14ac:dyDescent="0.2">
      <c r="A7" s="11" t="s">
        <v>37</v>
      </c>
      <c r="B7" s="12" t="s">
        <v>26</v>
      </c>
      <c r="C7" s="11" t="s">
        <v>38</v>
      </c>
      <c r="D7" s="11" t="s">
        <v>39</v>
      </c>
      <c r="E7" s="17" t="s">
        <v>7</v>
      </c>
      <c r="F7" s="11" t="s">
        <v>3</v>
      </c>
      <c r="G7" s="14" t="s">
        <v>11</v>
      </c>
      <c r="H7" s="13" t="s">
        <v>5</v>
      </c>
      <c r="I7" s="11" t="s">
        <v>78</v>
      </c>
      <c r="J7" s="14" t="s">
        <v>14</v>
      </c>
      <c r="K7" s="14" t="s">
        <v>16</v>
      </c>
      <c r="L7" s="12">
        <v>1</v>
      </c>
      <c r="M7" s="11">
        <v>15</v>
      </c>
      <c r="N7" s="12">
        <v>8</v>
      </c>
      <c r="O7" s="12" t="s">
        <v>55</v>
      </c>
      <c r="P7" s="11">
        <f t="shared" si="1"/>
        <v>80</v>
      </c>
      <c r="Q7" s="11">
        <v>21</v>
      </c>
      <c r="R7" s="11">
        <f t="shared" si="0"/>
        <v>1680</v>
      </c>
      <c r="S7" s="15">
        <f t="shared" si="2"/>
        <v>12600</v>
      </c>
      <c r="T7" s="11" t="s">
        <v>61</v>
      </c>
      <c r="U7" s="11" t="s">
        <v>72</v>
      </c>
    </row>
    <row r="8" spans="1:22" ht="38.25" x14ac:dyDescent="0.2">
      <c r="A8" s="11" t="s">
        <v>40</v>
      </c>
      <c r="B8" s="12" t="s">
        <v>26</v>
      </c>
      <c r="C8" s="11" t="s">
        <v>41</v>
      </c>
      <c r="D8" s="11" t="s">
        <v>42</v>
      </c>
      <c r="E8" s="17" t="s">
        <v>7</v>
      </c>
      <c r="F8" s="11" t="s">
        <v>3</v>
      </c>
      <c r="G8" s="14" t="s">
        <v>11</v>
      </c>
      <c r="H8" s="13" t="s">
        <v>5</v>
      </c>
      <c r="I8" s="11" t="s">
        <v>78</v>
      </c>
      <c r="J8" s="14" t="s">
        <v>14</v>
      </c>
      <c r="K8" s="14" t="s">
        <v>16</v>
      </c>
      <c r="L8" s="12">
        <v>1</v>
      </c>
      <c r="M8" s="11">
        <v>15</v>
      </c>
      <c r="N8" s="12">
        <v>8</v>
      </c>
      <c r="O8" s="12" t="s">
        <v>55</v>
      </c>
      <c r="P8" s="11">
        <f t="shared" si="1"/>
        <v>80</v>
      </c>
      <c r="Q8" s="11">
        <v>21</v>
      </c>
      <c r="R8" s="11">
        <f t="shared" si="0"/>
        <v>1680</v>
      </c>
      <c r="S8" s="15">
        <f t="shared" si="2"/>
        <v>12600</v>
      </c>
      <c r="T8" s="11" t="s">
        <v>62</v>
      </c>
      <c r="U8" s="11" t="s">
        <v>73</v>
      </c>
    </row>
    <row r="9" spans="1:22" ht="51" x14ac:dyDescent="0.2">
      <c r="A9" s="11" t="s">
        <v>43</v>
      </c>
      <c r="B9" s="12" t="s">
        <v>26</v>
      </c>
      <c r="C9" s="11" t="s">
        <v>44</v>
      </c>
      <c r="D9" s="11" t="s">
        <v>45</v>
      </c>
      <c r="E9" s="17" t="s">
        <v>7</v>
      </c>
      <c r="F9" s="11" t="s">
        <v>3</v>
      </c>
      <c r="G9" s="14" t="s">
        <v>11</v>
      </c>
      <c r="H9" s="13" t="s">
        <v>5</v>
      </c>
      <c r="I9" s="11" t="s">
        <v>78</v>
      </c>
      <c r="J9" s="14" t="s">
        <v>14</v>
      </c>
      <c r="K9" s="14" t="s">
        <v>16</v>
      </c>
      <c r="L9" s="12">
        <v>1</v>
      </c>
      <c r="M9" s="11">
        <v>15</v>
      </c>
      <c r="N9" s="12">
        <v>8</v>
      </c>
      <c r="O9" s="12" t="s">
        <v>55</v>
      </c>
      <c r="P9" s="11">
        <f t="shared" si="1"/>
        <v>80</v>
      </c>
      <c r="Q9" s="11">
        <v>21</v>
      </c>
      <c r="R9" s="11">
        <f t="shared" si="0"/>
        <v>1680</v>
      </c>
      <c r="S9" s="15">
        <f t="shared" si="2"/>
        <v>12600</v>
      </c>
      <c r="T9" s="11" t="s">
        <v>63</v>
      </c>
      <c r="U9" s="11" t="s">
        <v>74</v>
      </c>
    </row>
    <row r="10" spans="1:22" ht="38.25" x14ac:dyDescent="0.2">
      <c r="A10" s="11" t="s">
        <v>46</v>
      </c>
      <c r="B10" s="12" t="s">
        <v>26</v>
      </c>
      <c r="C10" s="11" t="s">
        <v>47</v>
      </c>
      <c r="D10" s="11" t="s">
        <v>48</v>
      </c>
      <c r="E10" s="17" t="s">
        <v>7</v>
      </c>
      <c r="F10" s="11" t="s">
        <v>3</v>
      </c>
      <c r="G10" s="14" t="s">
        <v>11</v>
      </c>
      <c r="H10" s="13" t="s">
        <v>5</v>
      </c>
      <c r="I10" s="11" t="s">
        <v>78</v>
      </c>
      <c r="J10" s="14" t="s">
        <v>14</v>
      </c>
      <c r="K10" s="14" t="s">
        <v>16</v>
      </c>
      <c r="L10" s="12">
        <v>1</v>
      </c>
      <c r="M10" s="11">
        <v>15</v>
      </c>
      <c r="N10" s="12">
        <v>8</v>
      </c>
      <c r="O10" s="12" t="s">
        <v>55</v>
      </c>
      <c r="P10" s="11">
        <f t="shared" si="1"/>
        <v>80</v>
      </c>
      <c r="Q10" s="11">
        <v>21</v>
      </c>
      <c r="R10" s="11">
        <f t="shared" si="0"/>
        <v>1680</v>
      </c>
      <c r="S10" s="15">
        <f t="shared" si="2"/>
        <v>12600</v>
      </c>
      <c r="T10" s="11" t="s">
        <v>64</v>
      </c>
      <c r="U10" s="11" t="s">
        <v>75</v>
      </c>
    </row>
    <row r="11" spans="1:22" ht="38.25" x14ac:dyDescent="0.2">
      <c r="A11" s="18" t="s">
        <v>49</v>
      </c>
      <c r="B11" s="12" t="s">
        <v>26</v>
      </c>
      <c r="C11" s="11" t="s">
        <v>50</v>
      </c>
      <c r="D11" s="11" t="s">
        <v>51</v>
      </c>
      <c r="E11" s="17" t="s">
        <v>7</v>
      </c>
      <c r="F11" s="11" t="s">
        <v>3</v>
      </c>
      <c r="G11" s="14" t="s">
        <v>11</v>
      </c>
      <c r="H11" s="13" t="s">
        <v>5</v>
      </c>
      <c r="I11" s="11" t="s">
        <v>78</v>
      </c>
      <c r="J11" s="14" t="s">
        <v>14</v>
      </c>
      <c r="K11" s="14" t="s">
        <v>16</v>
      </c>
      <c r="L11" s="12">
        <v>1</v>
      </c>
      <c r="M11" s="11">
        <v>15</v>
      </c>
      <c r="N11" s="12">
        <v>8</v>
      </c>
      <c r="O11" s="12" t="s">
        <v>55</v>
      </c>
      <c r="P11" s="11">
        <f t="shared" si="1"/>
        <v>80</v>
      </c>
      <c r="Q11" s="11">
        <v>21</v>
      </c>
      <c r="R11" s="11">
        <f t="shared" si="0"/>
        <v>1680</v>
      </c>
      <c r="S11" s="15">
        <f t="shared" si="2"/>
        <v>12600</v>
      </c>
      <c r="T11" s="11" t="s">
        <v>65</v>
      </c>
      <c r="U11" s="11" t="s">
        <v>76</v>
      </c>
    </row>
    <row r="12" spans="1:22" ht="38.25" x14ac:dyDescent="0.2">
      <c r="A12" s="11" t="s">
        <v>52</v>
      </c>
      <c r="B12" s="12" t="s">
        <v>26</v>
      </c>
      <c r="C12" s="11" t="s">
        <v>53</v>
      </c>
      <c r="D12" s="11" t="s">
        <v>54</v>
      </c>
      <c r="E12" s="17" t="s">
        <v>7</v>
      </c>
      <c r="F12" s="11" t="s">
        <v>3</v>
      </c>
      <c r="G12" s="14" t="s">
        <v>11</v>
      </c>
      <c r="H12" s="13" t="s">
        <v>5</v>
      </c>
      <c r="I12" s="11" t="s">
        <v>78</v>
      </c>
      <c r="J12" s="14" t="s">
        <v>14</v>
      </c>
      <c r="K12" s="14" t="s">
        <v>16</v>
      </c>
      <c r="L12" s="12">
        <v>1</v>
      </c>
      <c r="M12" s="11">
        <v>15</v>
      </c>
      <c r="N12" s="12">
        <v>8</v>
      </c>
      <c r="O12" s="12" t="s">
        <v>55</v>
      </c>
      <c r="P12" s="11">
        <f t="shared" si="1"/>
        <v>80</v>
      </c>
      <c r="Q12" s="11">
        <v>21</v>
      </c>
      <c r="R12" s="11">
        <f t="shared" si="0"/>
        <v>1680</v>
      </c>
      <c r="S12" s="15">
        <f t="shared" si="2"/>
        <v>12600</v>
      </c>
      <c r="T12" s="11" t="s">
        <v>66</v>
      </c>
      <c r="U12" s="11" t="s">
        <v>77</v>
      </c>
    </row>
  </sheetData>
  <autoFilter ref="A1:U1"/>
  <hyperlinks>
    <hyperlink ref="H2" r:id="rId1"/>
    <hyperlink ref="E2" r:id="rId2"/>
    <hyperlink ref="E3" r:id="rId3"/>
    <hyperlink ref="E4" r:id="rId4"/>
    <hyperlink ref="E5" r:id="rId5"/>
    <hyperlink ref="E6" r:id="rId6"/>
    <hyperlink ref="E7" r:id="rId7"/>
    <hyperlink ref="E8" r:id="rId8"/>
    <hyperlink ref="E9" r:id="rId9"/>
    <hyperlink ref="E10" r:id="rId10"/>
    <hyperlink ref="E11" r:id="rId11"/>
    <hyperlink ref="E12" r:id="rId12"/>
    <hyperlink ref="H3:H12" r:id="rId13" display="Фото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2026-03-29T13:38:49Z</dcterms:modified>
</cp:coreProperties>
</file>