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Больницы_Мониторы" sheetId="2" r:id="rId1"/>
  </sheets>
  <definedNames>
    <definedName name="_xlnm._FilterDatabase" localSheetId="0" hidden="1">Больницы_Мониторы!$A$1:$Q$2</definedName>
  </definedNames>
  <calcPr calcId="162913" iterate="1"/>
</workbook>
</file>

<file path=xl/calcChain.xml><?xml version="1.0" encoding="utf-8"?>
<calcChain xmlns="http://schemas.openxmlformats.org/spreadsheetml/2006/main">
  <c r="P3" i="2" l="1"/>
  <c r="P4" i="2"/>
  <c r="P5" i="2"/>
  <c r="P6" i="2"/>
  <c r="P7" i="2"/>
  <c r="P8" i="2"/>
  <c r="P2" i="2"/>
  <c r="M4" i="2"/>
  <c r="O2" i="2"/>
  <c r="M2" i="2" l="1"/>
  <c r="M3" i="2" l="1"/>
  <c r="M5" i="2"/>
  <c r="M6" i="2"/>
  <c r="M7" i="2"/>
  <c r="M8" i="2"/>
  <c r="O3" i="2" l="1"/>
  <c r="O5" i="2" l="1"/>
  <c r="O6" i="2"/>
  <c r="O7" i="2"/>
  <c r="O4" i="2"/>
  <c r="O8" i="2"/>
</calcChain>
</file>

<file path=xl/sharedStrings.xml><?xml version="1.0" encoding="utf-8"?>
<sst xmlns="http://schemas.openxmlformats.org/spreadsheetml/2006/main" count="80" uniqueCount="40">
  <si>
    <t>Город</t>
  </si>
  <si>
    <t>Стоимость</t>
  </si>
  <si>
    <t>Выходов за период</t>
  </si>
  <si>
    <t>Фото</t>
  </si>
  <si>
    <t>Вид рекламы</t>
  </si>
  <si>
    <t>Реклама на мониторе</t>
  </si>
  <si>
    <t>Способ показа</t>
  </si>
  <si>
    <t>Видео</t>
  </si>
  <si>
    <t>Количество мониторов</t>
  </si>
  <si>
    <t>Выходов в день</t>
  </si>
  <si>
    <t>Период, дней</t>
  </si>
  <si>
    <t>Великий Новгород</t>
  </si>
  <si>
    <t>Больницы</t>
  </si>
  <si>
    <t>Название учреждения</t>
  </si>
  <si>
    <t>ГОУБЗ Центр "Хелпер"</t>
  </si>
  <si>
    <t>Новгородская областная клиническая больница</t>
  </si>
  <si>
    <t>Новгородская Детская областная клиническая больница</t>
  </si>
  <si>
    <t>Детская поликлиника при НДОКБ</t>
  </si>
  <si>
    <t>Женские консультации №1</t>
  </si>
  <si>
    <t>Женские консультации №2</t>
  </si>
  <si>
    <t>Женские консультации №3</t>
  </si>
  <si>
    <t>Выходов в час</t>
  </si>
  <si>
    <t>Адрес</t>
  </si>
  <si>
    <t>ул. Посольская 2</t>
  </si>
  <si>
    <t>ул. Павла Левитта 11</t>
  </si>
  <si>
    <t>ул. Державина 1</t>
  </si>
  <si>
    <t>ул. Большая Санкт-Петербургская 10</t>
  </si>
  <si>
    <t>ул. Свободы, 10/5</t>
  </si>
  <si>
    <t>ул. Большая Московская ул., 67</t>
  </si>
  <si>
    <t>Время трансляции, часов</t>
  </si>
  <si>
    <t>Ролик, сек.</t>
  </si>
  <si>
    <t>Тип учреждения</t>
  </si>
  <si>
    <t>Карта</t>
  </si>
  <si>
    <t>Координаты</t>
  </si>
  <si>
    <t>58.512832, 31.287342</t>
  </si>
  <si>
    <t>58.553492, 31.273508</t>
  </si>
  <si>
    <t>58.548073, 31.304293</t>
  </si>
  <si>
    <t>58.528167, 31.272924</t>
  </si>
  <si>
    <t>58.541095, 31.236614</t>
  </si>
  <si>
    <t>58.543382, 31.303548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</si>
</sst>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LTDaHY1" TargetMode="External"/><Relationship Id="rId3" Type="http://schemas.openxmlformats.org/officeDocument/2006/relationships/hyperlink" Target="https://yandex.ru/maps/-/CLTDaV-Q" TargetMode="External"/><Relationship Id="rId7" Type="http://schemas.openxmlformats.org/officeDocument/2006/relationships/hyperlink" Target="https://yandex.ru/maps/-/CLTDa0PP" TargetMode="External"/><Relationship Id="rId2" Type="http://schemas.openxmlformats.org/officeDocument/2006/relationships/hyperlink" Target="https://disk.yandex.ru/d/CcB3R4Zn9UDU8A" TargetMode="External"/><Relationship Id="rId1" Type="http://schemas.openxmlformats.org/officeDocument/2006/relationships/hyperlink" Target="https://disk.yandex.ru/d/CcB3R4Zn9UDU8A" TargetMode="External"/><Relationship Id="rId6" Type="http://schemas.openxmlformats.org/officeDocument/2006/relationships/hyperlink" Target="https://yandex.ru/maps/-/CLTDaGlT" TargetMode="External"/><Relationship Id="rId5" Type="http://schemas.openxmlformats.org/officeDocument/2006/relationships/hyperlink" Target="https://yandex.ru/maps/-/CLTDaGlT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yandex.ru/maps/-/CLTDa6ou" TargetMode="External"/><Relationship Id="rId9" Type="http://schemas.openxmlformats.org/officeDocument/2006/relationships/hyperlink" Target="https://yandex.ru/maps/-/CLTDaPy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workbookViewId="0">
      <selection activeCell="C5" sqref="C5"/>
    </sheetView>
  </sheetViews>
  <sheetFormatPr defaultRowHeight="12.75" x14ac:dyDescent="0.25"/>
  <cols>
    <col min="1" max="1" width="22.7109375" style="1" customWidth="1"/>
    <col min="2" max="2" width="20.7109375" style="1" customWidth="1"/>
    <col min="3" max="3" width="29.28515625" style="1" customWidth="1"/>
    <col min="4" max="4" width="26" style="1" customWidth="1"/>
    <col min="5" max="5" width="16.7109375" style="1" customWidth="1"/>
    <col min="6" max="6" width="21" style="1" customWidth="1"/>
    <col min="7" max="7" width="20.42578125" style="1" customWidth="1"/>
    <col min="8" max="9" width="19" style="1" customWidth="1"/>
    <col min="10" max="10" width="19.5703125" style="1" customWidth="1"/>
    <col min="11" max="11" width="18.28515625" style="1" customWidth="1"/>
    <col min="12" max="12" width="22.7109375" style="1" customWidth="1"/>
    <col min="13" max="13" width="23.7109375" style="1" customWidth="1"/>
    <col min="14" max="14" width="22.140625" style="1" customWidth="1"/>
    <col min="15" max="16" width="22.28515625" style="1" customWidth="1"/>
    <col min="17" max="17" width="22.42578125" style="2" customWidth="1"/>
    <col min="18" max="18" width="18.42578125" style="1" customWidth="1"/>
    <col min="19" max="19" width="18.28515625" style="1" customWidth="1"/>
    <col min="20" max="20" width="15.28515625" style="1" customWidth="1"/>
    <col min="21" max="21" width="16.28515625" style="1" customWidth="1"/>
    <col min="22" max="22" width="16" style="1" customWidth="1"/>
    <col min="23" max="16384" width="9.140625" style="1"/>
  </cols>
  <sheetData>
    <row r="1" spans="1:17" ht="25.5" customHeight="1" x14ac:dyDescent="0.25">
      <c r="A1" s="3" t="s">
        <v>0</v>
      </c>
      <c r="B1" s="3" t="s">
        <v>31</v>
      </c>
      <c r="C1" s="3" t="s">
        <v>13</v>
      </c>
      <c r="D1" s="3" t="s">
        <v>22</v>
      </c>
      <c r="E1" s="3" t="s">
        <v>32</v>
      </c>
      <c r="F1" s="3" t="s">
        <v>4</v>
      </c>
      <c r="G1" s="3" t="s">
        <v>3</v>
      </c>
      <c r="H1" s="3" t="s">
        <v>6</v>
      </c>
      <c r="I1" s="3" t="s">
        <v>8</v>
      </c>
      <c r="J1" s="3" t="s">
        <v>29</v>
      </c>
      <c r="K1" s="3" t="s">
        <v>30</v>
      </c>
      <c r="L1" s="3" t="s">
        <v>21</v>
      </c>
      <c r="M1" s="3" t="s">
        <v>9</v>
      </c>
      <c r="N1" s="3" t="s">
        <v>10</v>
      </c>
      <c r="O1" s="3" t="s">
        <v>2</v>
      </c>
      <c r="P1" s="3" t="s">
        <v>1</v>
      </c>
      <c r="Q1" s="3" t="s">
        <v>33</v>
      </c>
    </row>
    <row r="2" spans="1:17" x14ac:dyDescent="0.25">
      <c r="A2" s="4" t="s">
        <v>11</v>
      </c>
      <c r="B2" s="4" t="s">
        <v>12</v>
      </c>
      <c r="C2" s="5" t="s">
        <v>14</v>
      </c>
      <c r="D2" s="5" t="s">
        <v>23</v>
      </c>
      <c r="E2" s="11" t="s">
        <v>32</v>
      </c>
      <c r="F2" s="6" t="s">
        <v>5</v>
      </c>
      <c r="G2" s="7" t="s">
        <v>3</v>
      </c>
      <c r="H2" s="8" t="s">
        <v>7</v>
      </c>
      <c r="I2" s="4">
        <v>2</v>
      </c>
      <c r="J2" s="4">
        <v>8</v>
      </c>
      <c r="K2" s="4">
        <v>15</v>
      </c>
      <c r="L2" s="4">
        <v>4</v>
      </c>
      <c r="M2" s="4">
        <f t="shared" ref="M2:M8" si="0">J2*L2*I2</f>
        <v>64</v>
      </c>
      <c r="N2" s="4">
        <v>30</v>
      </c>
      <c r="O2" s="4">
        <f>M2*N2*I2</f>
        <v>3840</v>
      </c>
      <c r="P2" s="9">
        <f>0.5*O2*K2</f>
        <v>28800</v>
      </c>
      <c r="Q2" s="4" t="s">
        <v>34</v>
      </c>
    </row>
    <row r="3" spans="1:17" ht="25.5" x14ac:dyDescent="0.25">
      <c r="A3" s="4" t="s">
        <v>11</v>
      </c>
      <c r="B3" s="4" t="s">
        <v>12</v>
      </c>
      <c r="C3" s="5" t="s">
        <v>15</v>
      </c>
      <c r="D3" s="5" t="s">
        <v>24</v>
      </c>
      <c r="E3" s="11" t="s">
        <v>32</v>
      </c>
      <c r="F3" s="6" t="s">
        <v>5</v>
      </c>
      <c r="G3" s="7" t="s">
        <v>3</v>
      </c>
      <c r="H3" s="8" t="s">
        <v>7</v>
      </c>
      <c r="I3" s="4">
        <v>2</v>
      </c>
      <c r="J3" s="4">
        <v>12</v>
      </c>
      <c r="K3" s="4">
        <v>15</v>
      </c>
      <c r="L3" s="4">
        <v>4</v>
      </c>
      <c r="M3" s="4">
        <f t="shared" si="0"/>
        <v>96</v>
      </c>
      <c r="N3" s="4">
        <v>30</v>
      </c>
      <c r="O3" s="4">
        <f t="shared" ref="O2:O8" si="1">M3*N3*I3</f>
        <v>5760</v>
      </c>
      <c r="P3" s="9">
        <f t="shared" ref="P3:P8" si="2">0.5*O3*K3</f>
        <v>43200</v>
      </c>
      <c r="Q3" s="4" t="s">
        <v>35</v>
      </c>
    </row>
    <row r="4" spans="1:17" ht="25.5" x14ac:dyDescent="0.25">
      <c r="A4" s="4" t="s">
        <v>11</v>
      </c>
      <c r="B4" s="4" t="s">
        <v>12</v>
      </c>
      <c r="C4" s="5" t="s">
        <v>16</v>
      </c>
      <c r="D4" s="5" t="s">
        <v>25</v>
      </c>
      <c r="E4" s="11" t="s">
        <v>32</v>
      </c>
      <c r="F4" s="6" t="s">
        <v>5</v>
      </c>
      <c r="G4" s="7" t="s">
        <v>3</v>
      </c>
      <c r="H4" s="8" t="s">
        <v>7</v>
      </c>
      <c r="I4" s="4">
        <v>3</v>
      </c>
      <c r="J4" s="4">
        <v>12</v>
      </c>
      <c r="K4" s="4">
        <v>15</v>
      </c>
      <c r="L4" s="4">
        <v>4</v>
      </c>
      <c r="M4" s="4">
        <f>J4*L4*I4</f>
        <v>144</v>
      </c>
      <c r="N4" s="4">
        <v>30</v>
      </c>
      <c r="O4" s="4">
        <f t="shared" si="1"/>
        <v>12960</v>
      </c>
      <c r="P4" s="9">
        <f t="shared" si="2"/>
        <v>97200</v>
      </c>
      <c r="Q4" s="4" t="s">
        <v>36</v>
      </c>
    </row>
    <row r="5" spans="1:17" x14ac:dyDescent="0.25">
      <c r="A5" s="4" t="s">
        <v>11</v>
      </c>
      <c r="B5" s="4" t="s">
        <v>12</v>
      </c>
      <c r="C5" s="5" t="s">
        <v>17</v>
      </c>
      <c r="D5" s="5" t="s">
        <v>25</v>
      </c>
      <c r="E5" s="11" t="s">
        <v>32</v>
      </c>
      <c r="F5" s="6" t="s">
        <v>5</v>
      </c>
      <c r="G5" s="7" t="s">
        <v>3</v>
      </c>
      <c r="H5" s="8" t="s">
        <v>7</v>
      </c>
      <c r="I5" s="4">
        <v>1</v>
      </c>
      <c r="J5" s="4">
        <v>9</v>
      </c>
      <c r="K5" s="4">
        <v>15</v>
      </c>
      <c r="L5" s="4">
        <v>4</v>
      </c>
      <c r="M5" s="4">
        <f t="shared" si="0"/>
        <v>36</v>
      </c>
      <c r="N5" s="4">
        <v>30</v>
      </c>
      <c r="O5" s="4">
        <f t="shared" si="1"/>
        <v>1080</v>
      </c>
      <c r="P5" s="9">
        <f t="shared" si="2"/>
        <v>8100</v>
      </c>
      <c r="Q5" s="4" t="s">
        <v>36</v>
      </c>
    </row>
    <row r="6" spans="1:17" ht="25.5" x14ac:dyDescent="0.25">
      <c r="A6" s="4" t="s">
        <v>11</v>
      </c>
      <c r="B6" s="4" t="s">
        <v>12</v>
      </c>
      <c r="C6" s="5" t="s">
        <v>18</v>
      </c>
      <c r="D6" s="10" t="s">
        <v>26</v>
      </c>
      <c r="E6" s="11" t="s">
        <v>32</v>
      </c>
      <c r="F6" s="6" t="s">
        <v>5</v>
      </c>
      <c r="G6" s="7" t="s">
        <v>3</v>
      </c>
      <c r="H6" s="8" t="s">
        <v>7</v>
      </c>
      <c r="I6" s="4">
        <v>1</v>
      </c>
      <c r="J6" s="4">
        <v>12</v>
      </c>
      <c r="K6" s="4">
        <v>15</v>
      </c>
      <c r="L6" s="4">
        <v>4</v>
      </c>
      <c r="M6" s="4">
        <f t="shared" si="0"/>
        <v>48</v>
      </c>
      <c r="N6" s="4">
        <v>30</v>
      </c>
      <c r="O6" s="4">
        <f t="shared" si="1"/>
        <v>1440</v>
      </c>
      <c r="P6" s="9">
        <f t="shared" si="2"/>
        <v>10800</v>
      </c>
      <c r="Q6" s="4" t="s">
        <v>37</v>
      </c>
    </row>
    <row r="7" spans="1:17" x14ac:dyDescent="0.25">
      <c r="A7" s="4" t="s">
        <v>11</v>
      </c>
      <c r="B7" s="4" t="s">
        <v>12</v>
      </c>
      <c r="C7" s="5" t="s">
        <v>19</v>
      </c>
      <c r="D7" s="10" t="s">
        <v>27</v>
      </c>
      <c r="E7" s="11" t="s">
        <v>32</v>
      </c>
      <c r="F7" s="6" t="s">
        <v>5</v>
      </c>
      <c r="G7" s="7" t="s">
        <v>3</v>
      </c>
      <c r="H7" s="8" t="s">
        <v>7</v>
      </c>
      <c r="I7" s="4">
        <v>1</v>
      </c>
      <c r="J7" s="4">
        <v>12</v>
      </c>
      <c r="K7" s="4">
        <v>15</v>
      </c>
      <c r="L7" s="4">
        <v>4</v>
      </c>
      <c r="M7" s="4">
        <f t="shared" si="0"/>
        <v>48</v>
      </c>
      <c r="N7" s="4">
        <v>30</v>
      </c>
      <c r="O7" s="4">
        <f t="shared" si="1"/>
        <v>1440</v>
      </c>
      <c r="P7" s="9">
        <f t="shared" si="2"/>
        <v>10800</v>
      </c>
      <c r="Q7" s="4" t="s">
        <v>38</v>
      </c>
    </row>
    <row r="8" spans="1:17" ht="25.5" x14ac:dyDescent="0.25">
      <c r="A8" s="4" t="s">
        <v>11</v>
      </c>
      <c r="B8" s="4" t="s">
        <v>12</v>
      </c>
      <c r="C8" s="5" t="s">
        <v>20</v>
      </c>
      <c r="D8" s="10" t="s">
        <v>28</v>
      </c>
      <c r="E8" s="11" t="s">
        <v>32</v>
      </c>
      <c r="F8" s="6" t="s">
        <v>5</v>
      </c>
      <c r="G8" s="7" t="s">
        <v>3</v>
      </c>
      <c r="H8" s="8" t="s">
        <v>7</v>
      </c>
      <c r="I8" s="4">
        <v>1</v>
      </c>
      <c r="J8" s="4">
        <v>12</v>
      </c>
      <c r="K8" s="4">
        <v>15</v>
      </c>
      <c r="L8" s="4">
        <v>4</v>
      </c>
      <c r="M8" s="4">
        <f t="shared" si="0"/>
        <v>48</v>
      </c>
      <c r="N8" s="4">
        <v>30</v>
      </c>
      <c r="O8" s="4">
        <f t="shared" si="1"/>
        <v>1440</v>
      </c>
      <c r="P8" s="9">
        <f t="shared" si="2"/>
        <v>10800</v>
      </c>
      <c r="Q8" s="4" t="s">
        <v>39</v>
      </c>
    </row>
  </sheetData>
  <autoFilter ref="A1:Q2"/>
  <hyperlinks>
    <hyperlink ref="G2" r:id="rId1"/>
    <hyperlink ref="G3:G8" r:id="rId2" display="Фото"/>
    <hyperlink ref="E2" r:id="rId3"/>
    <hyperlink ref="E3" r:id="rId4"/>
    <hyperlink ref="E4" r:id="rId5"/>
    <hyperlink ref="E5" r:id="rId6"/>
    <hyperlink ref="E6" r:id="rId7"/>
    <hyperlink ref="E7" r:id="rId8"/>
    <hyperlink ref="E8" r:id="rId9"/>
  </hyperlinks>
  <pageMargins left="0.7" right="0.7" top="0.75" bottom="0.75" header="0.3" footer="0.3"/>
  <pageSetup paperSize="9"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Больницы_Мониторы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2026-01-02T17:46:30Z</dcterms:modified>
</cp:coreProperties>
</file>